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来源计划数据" sheetId="1" r:id="rId1"/>
  </sheets>
  <definedNames/>
  <calcPr fullCalcOnLoad="1"/>
</workbook>
</file>

<file path=xl/sharedStrings.xml><?xml version="1.0" encoding="utf-8"?>
<sst xmlns="http://schemas.openxmlformats.org/spreadsheetml/2006/main" count="252" uniqueCount="63">
  <si>
    <t>辽宁医药职业学院2017年招生计划</t>
  </si>
  <si>
    <t>专业名称</t>
  </si>
  <si>
    <t>专业
代码</t>
  </si>
  <si>
    <t>合
计</t>
  </si>
  <si>
    <t>招生
对象</t>
  </si>
  <si>
    <t>学
制</t>
  </si>
  <si>
    <t>考试科类</t>
  </si>
  <si>
    <t>辽宁</t>
  </si>
  <si>
    <t>外省</t>
  </si>
  <si>
    <t>备注</t>
  </si>
  <si>
    <t>小
计</t>
  </si>
  <si>
    <t>文
史</t>
  </si>
  <si>
    <t>理
工</t>
  </si>
  <si>
    <t>三
校</t>
  </si>
  <si>
    <t>单
独
招
生</t>
  </si>
  <si>
    <t>贵
州</t>
  </si>
  <si>
    <t>甘
肃</t>
  </si>
  <si>
    <t>安
徽</t>
  </si>
  <si>
    <t>河
南</t>
  </si>
  <si>
    <t>广
西</t>
  </si>
  <si>
    <t>黑
龙
江</t>
  </si>
  <si>
    <t>吉
林</t>
  </si>
  <si>
    <t>云
南</t>
  </si>
  <si>
    <t>四川</t>
  </si>
  <si>
    <t>新疆</t>
  </si>
  <si>
    <t>内
蒙
古</t>
  </si>
  <si>
    <t>药品生产技术（生物制药技术）</t>
  </si>
  <si>
    <t>高中</t>
  </si>
  <si>
    <t>三年</t>
  </si>
  <si>
    <t>理工</t>
  </si>
  <si>
    <t>开设英语课程，其他语种考生慎报</t>
  </si>
  <si>
    <t>药品生产技术（中药制药技术）</t>
  </si>
  <si>
    <t>药品生产技术（化学制药技术）</t>
  </si>
  <si>
    <t>中药生产与加工</t>
  </si>
  <si>
    <t>药品生产技术（药物制剂技术）</t>
  </si>
  <si>
    <t>药品质量与安全</t>
  </si>
  <si>
    <t>药品经营与管理（医药营销）</t>
  </si>
  <si>
    <t>单独招生</t>
  </si>
  <si>
    <t>物流管理（医药物流）</t>
  </si>
  <si>
    <t>药学</t>
  </si>
  <si>
    <t>中药学</t>
  </si>
  <si>
    <t>医学生物技术</t>
  </si>
  <si>
    <t>护理</t>
  </si>
  <si>
    <t>文史</t>
  </si>
  <si>
    <t>三校生</t>
  </si>
  <si>
    <t>只招护理专业毕业生</t>
  </si>
  <si>
    <t>助产</t>
  </si>
  <si>
    <t>医学检验技术</t>
  </si>
  <si>
    <t>医学影像技术</t>
  </si>
  <si>
    <t>口腔医学技术</t>
  </si>
  <si>
    <t>只招口腔医学技术相关专业毕业生</t>
  </si>
  <si>
    <t>医学美容技术（中医美容技术）</t>
  </si>
  <si>
    <t>卫生检验与检疫技术</t>
  </si>
  <si>
    <t>医疗器械维护与管理</t>
  </si>
  <si>
    <t>康复治疗技术</t>
  </si>
  <si>
    <t>中医康复技术</t>
  </si>
  <si>
    <t>老年服务与管理</t>
  </si>
  <si>
    <t>康复工程技术</t>
  </si>
  <si>
    <t>保险（医疗保险实务）</t>
  </si>
  <si>
    <t>医学营养</t>
  </si>
  <si>
    <t>健康管理</t>
  </si>
  <si>
    <t>家政服务与管理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</si>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</sst>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22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3" fillId="6" borderId="0" applyNumberFormat="0" applyBorder="0" applyAlignment="0" applyProtection="0"/>
    <xf numFmtId="0" fontId="16" fillId="0" borderId="5" applyNumberFormat="0" applyFill="0" applyAlignment="0" applyProtection="0"/>
    <xf numFmtId="0" fontId="13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23" fillId="9" borderId="7" applyNumberFormat="0" applyAlignment="0" applyProtection="0"/>
    <xf numFmtId="0" fontId="10" fillId="2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21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3" fillId="16" borderId="0" applyNumberFormat="0" applyBorder="0" applyAlignment="0" applyProtection="0"/>
    <xf numFmtId="0" fontId="1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shrinkToFit="1"/>
    </xf>
    <xf numFmtId="0" fontId="1" fillId="0" borderId="0" xfId="0" applyNumberFormat="1" applyFont="1" applyAlignment="1">
      <alignment shrinkToFi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workbookViewId="0" topLeftCell="A1">
      <pane ySplit="3" topLeftCell="A4" activePane="bottomLeft" state="frozen"/>
      <selection pane="bottomLeft" activeCell="F22" sqref="F22"/>
    </sheetView>
  </sheetViews>
  <sheetFormatPr defaultColWidth="9.00390625" defaultRowHeight="14.25"/>
  <cols>
    <col min="1" max="1" width="25.75390625" style="3" customWidth="1"/>
    <col min="2" max="2" width="6.625" style="4" customWidth="1"/>
    <col min="3" max="3" width="4.875" style="5" customWidth="1"/>
    <col min="4" max="4" width="6.25390625" style="4" customWidth="1"/>
    <col min="5" max="5" width="4.625" style="4" customWidth="1"/>
    <col min="6" max="6" width="13.125" style="3" customWidth="1"/>
    <col min="7" max="7" width="4.875" style="5" customWidth="1"/>
    <col min="8" max="12" width="4.00390625" style="5" customWidth="1"/>
    <col min="13" max="18" width="3.125" style="6" customWidth="1"/>
    <col min="19" max="19" width="4.00390625" style="6" customWidth="1"/>
    <col min="20" max="20" width="3.125" style="6" customWidth="1"/>
    <col min="21" max="21" width="3.00390625" style="6" customWidth="1"/>
    <col min="22" max="22" width="2.875" style="6" customWidth="1"/>
    <col min="23" max="23" width="3.125" style="6" customWidth="1"/>
    <col min="24" max="24" width="27.50390625" style="3" customWidth="1"/>
  </cols>
  <sheetData>
    <row r="1" spans="1:24" ht="27" customHeight="1">
      <c r="A1" s="7" t="s">
        <v>0</v>
      </c>
      <c r="B1" s="8"/>
      <c r="C1" s="8"/>
      <c r="D1" s="8"/>
      <c r="E1" s="8"/>
      <c r="F1" s="7"/>
      <c r="G1" s="8"/>
      <c r="H1" s="8"/>
      <c r="I1" s="8"/>
      <c r="J1" s="8"/>
      <c r="K1" s="8"/>
      <c r="L1" s="8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7"/>
    </row>
    <row r="2" spans="1:24" s="1" customFormat="1" ht="1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11" t="s">
        <v>7</v>
      </c>
      <c r="H2" s="11"/>
      <c r="I2" s="11"/>
      <c r="J2" s="11"/>
      <c r="K2" s="11"/>
      <c r="L2" s="11" t="s">
        <v>8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9" t="s">
        <v>9</v>
      </c>
    </row>
    <row r="3" spans="1:24" s="1" customFormat="1" ht="51.75" customHeight="1">
      <c r="A3" s="12"/>
      <c r="B3" s="13"/>
      <c r="C3" s="13"/>
      <c r="D3" s="13"/>
      <c r="E3" s="13"/>
      <c r="F3" s="12"/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10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2"/>
    </row>
    <row r="4" spans="1:24" s="1" customFormat="1" ht="12">
      <c r="A4" s="15" t="s">
        <v>26</v>
      </c>
      <c r="B4" s="11">
        <v>590202</v>
      </c>
      <c r="C4" s="11">
        <f aca="true" t="shared" si="0" ref="C4:C57">SUM(G4,L4)</f>
        <v>87</v>
      </c>
      <c r="D4" s="11" t="s">
        <v>27</v>
      </c>
      <c r="E4" s="16" t="s">
        <v>28</v>
      </c>
      <c r="F4" s="15" t="s">
        <v>29</v>
      </c>
      <c r="G4" s="11">
        <f aca="true" t="shared" si="1" ref="G4:G56">+SUM(H4:K4)</f>
        <v>68</v>
      </c>
      <c r="H4" s="11"/>
      <c r="I4" s="11">
        <v>68</v>
      </c>
      <c r="J4" s="11"/>
      <c r="K4" s="11"/>
      <c r="L4" s="11">
        <f>SUM(M4:W4)</f>
        <v>19</v>
      </c>
      <c r="M4" s="11"/>
      <c r="N4" s="11">
        <v>3</v>
      </c>
      <c r="O4" s="11"/>
      <c r="P4" s="11"/>
      <c r="Q4" s="11"/>
      <c r="R4" s="11">
        <v>4</v>
      </c>
      <c r="S4" s="11">
        <v>6</v>
      </c>
      <c r="T4" s="11"/>
      <c r="U4" s="11">
        <v>3</v>
      </c>
      <c r="V4" s="11"/>
      <c r="W4" s="11">
        <v>3</v>
      </c>
      <c r="X4" s="15" t="s">
        <v>30</v>
      </c>
    </row>
    <row r="5" spans="1:24" s="1" customFormat="1" ht="12">
      <c r="A5" s="15" t="s">
        <v>31</v>
      </c>
      <c r="B5" s="11">
        <v>590202</v>
      </c>
      <c r="C5" s="11">
        <f t="shared" si="0"/>
        <v>84</v>
      </c>
      <c r="D5" s="11" t="s">
        <v>27</v>
      </c>
      <c r="E5" s="16" t="s">
        <v>28</v>
      </c>
      <c r="F5" s="15" t="s">
        <v>29</v>
      </c>
      <c r="G5" s="11">
        <f t="shared" si="1"/>
        <v>65</v>
      </c>
      <c r="H5" s="11"/>
      <c r="I5" s="11">
        <v>65</v>
      </c>
      <c r="J5" s="11"/>
      <c r="K5" s="11"/>
      <c r="L5" s="11">
        <f aca="true" t="shared" si="2" ref="L5:L56">SUM(M5:W5)</f>
        <v>19</v>
      </c>
      <c r="M5" s="11"/>
      <c r="N5" s="11">
        <v>3</v>
      </c>
      <c r="O5" s="11">
        <v>3</v>
      </c>
      <c r="P5" s="11"/>
      <c r="Q5" s="11"/>
      <c r="R5" s="11">
        <v>4</v>
      </c>
      <c r="S5" s="11">
        <v>6</v>
      </c>
      <c r="T5" s="11"/>
      <c r="U5" s="11"/>
      <c r="V5" s="11">
        <v>3</v>
      </c>
      <c r="W5" s="11"/>
      <c r="X5" s="15" t="s">
        <v>30</v>
      </c>
    </row>
    <row r="6" spans="1:24" s="1" customFormat="1" ht="12">
      <c r="A6" s="15" t="s">
        <v>32</v>
      </c>
      <c r="B6" s="11">
        <v>590202</v>
      </c>
      <c r="C6" s="11">
        <f t="shared" si="0"/>
        <v>30</v>
      </c>
      <c r="D6" s="11" t="s">
        <v>27</v>
      </c>
      <c r="E6" s="16" t="s">
        <v>28</v>
      </c>
      <c r="F6" s="15" t="s">
        <v>29</v>
      </c>
      <c r="G6" s="11">
        <f t="shared" si="1"/>
        <v>25</v>
      </c>
      <c r="H6" s="11"/>
      <c r="I6" s="11">
        <v>25</v>
      </c>
      <c r="J6" s="11"/>
      <c r="K6" s="11"/>
      <c r="L6" s="11">
        <f t="shared" si="2"/>
        <v>5</v>
      </c>
      <c r="M6" s="11"/>
      <c r="N6" s="11"/>
      <c r="O6" s="11"/>
      <c r="P6" s="11"/>
      <c r="Q6" s="11"/>
      <c r="R6" s="11"/>
      <c r="S6" s="11"/>
      <c r="T6" s="11"/>
      <c r="U6" s="11">
        <v>3</v>
      </c>
      <c r="V6" s="11"/>
      <c r="W6" s="11">
        <v>2</v>
      </c>
      <c r="X6" s="15" t="s">
        <v>30</v>
      </c>
    </row>
    <row r="7" spans="1:24" s="1" customFormat="1" ht="12">
      <c r="A7" s="15" t="s">
        <v>33</v>
      </c>
      <c r="B7" s="11">
        <v>590201</v>
      </c>
      <c r="C7" s="11">
        <f t="shared" si="0"/>
        <v>30</v>
      </c>
      <c r="D7" s="11" t="s">
        <v>27</v>
      </c>
      <c r="E7" s="16" t="s">
        <v>28</v>
      </c>
      <c r="F7" s="15" t="s">
        <v>29</v>
      </c>
      <c r="G7" s="11">
        <f t="shared" si="1"/>
        <v>23</v>
      </c>
      <c r="H7" s="11"/>
      <c r="I7" s="11">
        <v>23</v>
      </c>
      <c r="J7" s="11"/>
      <c r="K7" s="11"/>
      <c r="L7" s="11">
        <f t="shared" si="2"/>
        <v>7</v>
      </c>
      <c r="M7" s="11"/>
      <c r="N7" s="11"/>
      <c r="O7" s="11"/>
      <c r="P7" s="11"/>
      <c r="Q7" s="11"/>
      <c r="R7" s="11"/>
      <c r="S7" s="11">
        <v>5</v>
      </c>
      <c r="T7" s="11"/>
      <c r="U7" s="11"/>
      <c r="V7" s="11"/>
      <c r="W7" s="11">
        <v>2</v>
      </c>
      <c r="X7" s="15" t="s">
        <v>30</v>
      </c>
    </row>
    <row r="8" spans="1:24" s="1" customFormat="1" ht="12">
      <c r="A8" s="15" t="s">
        <v>34</v>
      </c>
      <c r="B8" s="11">
        <v>590202</v>
      </c>
      <c r="C8" s="11">
        <f t="shared" si="0"/>
        <v>84</v>
      </c>
      <c r="D8" s="11" t="s">
        <v>27</v>
      </c>
      <c r="E8" s="16" t="s">
        <v>28</v>
      </c>
      <c r="F8" s="15" t="s">
        <v>29</v>
      </c>
      <c r="G8" s="11">
        <f t="shared" si="1"/>
        <v>65</v>
      </c>
      <c r="H8" s="11"/>
      <c r="I8" s="11">
        <v>65</v>
      </c>
      <c r="J8" s="11"/>
      <c r="K8" s="11"/>
      <c r="L8" s="11">
        <f t="shared" si="2"/>
        <v>19</v>
      </c>
      <c r="M8" s="11"/>
      <c r="N8" s="11">
        <v>3</v>
      </c>
      <c r="O8" s="11">
        <v>3</v>
      </c>
      <c r="P8" s="11"/>
      <c r="Q8" s="11"/>
      <c r="R8" s="11">
        <v>3</v>
      </c>
      <c r="S8" s="11">
        <v>6</v>
      </c>
      <c r="T8" s="11"/>
      <c r="U8" s="11"/>
      <c r="V8" s="11"/>
      <c r="W8" s="11">
        <v>4</v>
      </c>
      <c r="X8" s="15" t="s">
        <v>30</v>
      </c>
    </row>
    <row r="9" spans="1:24" s="1" customFormat="1" ht="12">
      <c r="A9" s="9" t="s">
        <v>35</v>
      </c>
      <c r="B9" s="11">
        <v>590204</v>
      </c>
      <c r="C9" s="11">
        <f t="shared" si="0"/>
        <v>60</v>
      </c>
      <c r="D9" s="11" t="s">
        <v>27</v>
      </c>
      <c r="E9" s="16" t="s">
        <v>28</v>
      </c>
      <c r="F9" s="15" t="s">
        <v>29</v>
      </c>
      <c r="G9" s="11">
        <f t="shared" si="1"/>
        <v>41</v>
      </c>
      <c r="H9" s="11"/>
      <c r="I9" s="11">
        <v>41</v>
      </c>
      <c r="J9" s="11"/>
      <c r="K9" s="11"/>
      <c r="L9" s="11">
        <f t="shared" si="2"/>
        <v>19</v>
      </c>
      <c r="M9" s="11">
        <v>3</v>
      </c>
      <c r="N9" s="11"/>
      <c r="O9" s="11">
        <v>6</v>
      </c>
      <c r="P9" s="11"/>
      <c r="Q9" s="11"/>
      <c r="R9" s="11">
        <v>3</v>
      </c>
      <c r="S9" s="11">
        <v>7</v>
      </c>
      <c r="T9" s="11"/>
      <c r="U9" s="11"/>
      <c r="V9" s="11"/>
      <c r="W9" s="11"/>
      <c r="X9" s="15" t="s">
        <v>30</v>
      </c>
    </row>
    <row r="10" spans="1:24" s="1" customFormat="1" ht="12">
      <c r="A10" s="9" t="s">
        <v>36</v>
      </c>
      <c r="B10" s="17">
        <v>590301</v>
      </c>
      <c r="C10" s="11">
        <f t="shared" si="0"/>
        <v>19</v>
      </c>
      <c r="D10" s="11" t="s">
        <v>27</v>
      </c>
      <c r="E10" s="16" t="s">
        <v>28</v>
      </c>
      <c r="F10" s="15" t="s">
        <v>29</v>
      </c>
      <c r="G10" s="11">
        <f t="shared" si="1"/>
        <v>2</v>
      </c>
      <c r="H10" s="11"/>
      <c r="I10" s="11">
        <v>2</v>
      </c>
      <c r="J10" s="11"/>
      <c r="K10" s="11"/>
      <c r="L10" s="11">
        <f t="shared" si="2"/>
        <v>17</v>
      </c>
      <c r="M10" s="11"/>
      <c r="N10" s="11"/>
      <c r="O10" s="11"/>
      <c r="P10" s="11"/>
      <c r="Q10" s="11">
        <v>2</v>
      </c>
      <c r="R10" s="11">
        <v>4</v>
      </c>
      <c r="S10" s="11">
        <v>7</v>
      </c>
      <c r="T10" s="11"/>
      <c r="U10" s="11"/>
      <c r="V10" s="11"/>
      <c r="W10" s="11">
        <v>4</v>
      </c>
      <c r="X10" s="15" t="s">
        <v>30</v>
      </c>
    </row>
    <row r="11" spans="1:24" s="1" customFormat="1" ht="12">
      <c r="A11" s="12"/>
      <c r="B11" s="13"/>
      <c r="C11" s="11">
        <f t="shared" si="0"/>
        <v>82</v>
      </c>
      <c r="D11" s="11" t="s">
        <v>27</v>
      </c>
      <c r="E11" s="16" t="s">
        <v>28</v>
      </c>
      <c r="F11" s="15" t="s">
        <v>37</v>
      </c>
      <c r="G11" s="11">
        <f t="shared" si="1"/>
        <v>82</v>
      </c>
      <c r="H11" s="11"/>
      <c r="I11" s="11"/>
      <c r="J11" s="11"/>
      <c r="K11" s="11">
        <v>82</v>
      </c>
      <c r="L11" s="11">
        <f t="shared" si="2"/>
        <v>0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1"/>
    </row>
    <row r="12" spans="1:24" s="1" customFormat="1" ht="12">
      <c r="A12" s="9" t="s">
        <v>38</v>
      </c>
      <c r="B12" s="17">
        <v>630903</v>
      </c>
      <c r="C12" s="11">
        <f t="shared" si="0"/>
        <v>13</v>
      </c>
      <c r="D12" s="11" t="s">
        <v>27</v>
      </c>
      <c r="E12" s="16" t="s">
        <v>28</v>
      </c>
      <c r="F12" s="15" t="s">
        <v>29</v>
      </c>
      <c r="G12" s="11">
        <f t="shared" si="1"/>
        <v>2</v>
      </c>
      <c r="H12" s="11"/>
      <c r="I12" s="11">
        <v>2</v>
      </c>
      <c r="J12" s="11"/>
      <c r="K12" s="11"/>
      <c r="L12" s="11">
        <f t="shared" si="2"/>
        <v>11</v>
      </c>
      <c r="M12" s="11">
        <v>4</v>
      </c>
      <c r="N12" s="11">
        <v>5</v>
      </c>
      <c r="O12" s="11"/>
      <c r="P12" s="11"/>
      <c r="Q12" s="11"/>
      <c r="R12" s="11"/>
      <c r="S12" s="11"/>
      <c r="T12" s="11"/>
      <c r="U12" s="11"/>
      <c r="V12" s="11"/>
      <c r="W12" s="11">
        <v>2</v>
      </c>
      <c r="X12" s="15" t="s">
        <v>30</v>
      </c>
    </row>
    <row r="13" spans="1:24" s="1" customFormat="1" ht="12">
      <c r="A13" s="12"/>
      <c r="B13" s="13"/>
      <c r="C13" s="11">
        <f t="shared" si="0"/>
        <v>29</v>
      </c>
      <c r="D13" s="11" t="s">
        <v>27</v>
      </c>
      <c r="E13" s="16" t="s">
        <v>28</v>
      </c>
      <c r="F13" s="15" t="s">
        <v>37</v>
      </c>
      <c r="G13" s="11">
        <f t="shared" si="1"/>
        <v>29</v>
      </c>
      <c r="H13" s="11"/>
      <c r="I13" s="11"/>
      <c r="J13" s="11"/>
      <c r="K13" s="11">
        <v>29</v>
      </c>
      <c r="L13" s="11">
        <f t="shared" si="2"/>
        <v>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1"/>
    </row>
    <row r="14" spans="1:24" s="1" customFormat="1" ht="12">
      <c r="A14" s="12" t="s">
        <v>39</v>
      </c>
      <c r="B14" s="11">
        <v>620301</v>
      </c>
      <c r="C14" s="11">
        <f t="shared" si="0"/>
        <v>30</v>
      </c>
      <c r="D14" s="11" t="s">
        <v>27</v>
      </c>
      <c r="E14" s="16" t="s">
        <v>28</v>
      </c>
      <c r="F14" s="15" t="s">
        <v>29</v>
      </c>
      <c r="G14" s="11">
        <f t="shared" si="1"/>
        <v>23</v>
      </c>
      <c r="H14" s="11"/>
      <c r="I14" s="11">
        <v>23</v>
      </c>
      <c r="J14" s="11"/>
      <c r="K14" s="11"/>
      <c r="L14" s="11">
        <f t="shared" si="2"/>
        <v>7</v>
      </c>
      <c r="M14" s="11"/>
      <c r="N14" s="11"/>
      <c r="O14" s="11"/>
      <c r="P14" s="11"/>
      <c r="Q14" s="11"/>
      <c r="R14" s="11"/>
      <c r="S14" s="11">
        <v>3</v>
      </c>
      <c r="T14" s="11"/>
      <c r="U14" s="11">
        <v>2</v>
      </c>
      <c r="V14" s="11"/>
      <c r="W14" s="11">
        <v>2</v>
      </c>
      <c r="X14" s="15" t="s">
        <v>30</v>
      </c>
    </row>
    <row r="15" spans="1:24" s="1" customFormat="1" ht="12">
      <c r="A15" s="15" t="s">
        <v>40</v>
      </c>
      <c r="B15" s="11">
        <v>620302</v>
      </c>
      <c r="C15" s="11">
        <f t="shared" si="0"/>
        <v>90</v>
      </c>
      <c r="D15" s="11" t="s">
        <v>27</v>
      </c>
      <c r="E15" s="16" t="s">
        <v>28</v>
      </c>
      <c r="F15" s="15" t="s">
        <v>29</v>
      </c>
      <c r="G15" s="11">
        <f t="shared" si="1"/>
        <v>71</v>
      </c>
      <c r="H15" s="11"/>
      <c r="I15" s="11">
        <v>71</v>
      </c>
      <c r="J15" s="11"/>
      <c r="K15" s="11"/>
      <c r="L15" s="11">
        <f t="shared" si="2"/>
        <v>19</v>
      </c>
      <c r="M15" s="11"/>
      <c r="N15" s="11"/>
      <c r="O15" s="11"/>
      <c r="P15" s="11"/>
      <c r="Q15" s="11"/>
      <c r="R15" s="11"/>
      <c r="S15" s="11">
        <v>5</v>
      </c>
      <c r="T15" s="11">
        <v>4</v>
      </c>
      <c r="U15" s="11">
        <v>5</v>
      </c>
      <c r="V15" s="11"/>
      <c r="W15" s="11">
        <v>5</v>
      </c>
      <c r="X15" s="15" t="s">
        <v>30</v>
      </c>
    </row>
    <row r="16" spans="1:24" s="1" customFormat="1" ht="12">
      <c r="A16" s="9" t="s">
        <v>41</v>
      </c>
      <c r="B16" s="17">
        <v>620402</v>
      </c>
      <c r="C16" s="11">
        <f t="shared" si="0"/>
        <v>33</v>
      </c>
      <c r="D16" s="11" t="s">
        <v>27</v>
      </c>
      <c r="E16" s="16" t="s">
        <v>28</v>
      </c>
      <c r="F16" s="15" t="s">
        <v>29</v>
      </c>
      <c r="G16" s="11">
        <f t="shared" si="1"/>
        <v>20</v>
      </c>
      <c r="H16" s="11"/>
      <c r="I16" s="11">
        <v>20</v>
      </c>
      <c r="J16" s="11"/>
      <c r="K16" s="11"/>
      <c r="L16" s="11">
        <f t="shared" si="2"/>
        <v>13</v>
      </c>
      <c r="M16" s="11"/>
      <c r="N16" s="11"/>
      <c r="O16" s="11"/>
      <c r="P16" s="11"/>
      <c r="Q16" s="11"/>
      <c r="R16" s="11">
        <v>4</v>
      </c>
      <c r="S16" s="11">
        <v>5</v>
      </c>
      <c r="T16" s="11"/>
      <c r="U16" s="11"/>
      <c r="V16" s="11"/>
      <c r="W16" s="11">
        <v>4</v>
      </c>
      <c r="X16" s="15" t="s">
        <v>30</v>
      </c>
    </row>
    <row r="17" spans="1:24" s="1" customFormat="1" ht="12">
      <c r="A17" s="12"/>
      <c r="B17" s="13"/>
      <c r="C17" s="11">
        <f t="shared" si="0"/>
        <v>27</v>
      </c>
      <c r="D17" s="11" t="s">
        <v>27</v>
      </c>
      <c r="E17" s="16" t="s">
        <v>28</v>
      </c>
      <c r="F17" s="15" t="s">
        <v>37</v>
      </c>
      <c r="G17" s="11">
        <f t="shared" si="1"/>
        <v>27</v>
      </c>
      <c r="H17" s="11"/>
      <c r="I17" s="11"/>
      <c r="J17" s="11"/>
      <c r="K17" s="11">
        <v>27</v>
      </c>
      <c r="L17" s="11">
        <f t="shared" si="2"/>
        <v>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1"/>
    </row>
    <row r="18" spans="1:24" s="1" customFormat="1" ht="12">
      <c r="A18" s="9" t="s">
        <v>42</v>
      </c>
      <c r="B18" s="17">
        <v>620201</v>
      </c>
      <c r="C18" s="11">
        <f t="shared" si="0"/>
        <v>120</v>
      </c>
      <c r="D18" s="11" t="s">
        <v>27</v>
      </c>
      <c r="E18" s="16" t="s">
        <v>28</v>
      </c>
      <c r="F18" s="15" t="s">
        <v>43</v>
      </c>
      <c r="G18" s="11">
        <f t="shared" si="1"/>
        <v>105</v>
      </c>
      <c r="H18" s="11">
        <v>105</v>
      </c>
      <c r="I18" s="11"/>
      <c r="J18" s="11"/>
      <c r="K18" s="11"/>
      <c r="L18" s="11">
        <f t="shared" si="2"/>
        <v>15</v>
      </c>
      <c r="M18" s="11"/>
      <c r="N18" s="11"/>
      <c r="O18" s="11"/>
      <c r="P18" s="11"/>
      <c r="Q18" s="11"/>
      <c r="R18" s="11">
        <v>5</v>
      </c>
      <c r="S18" s="11">
        <v>5</v>
      </c>
      <c r="T18" s="11"/>
      <c r="U18" s="11"/>
      <c r="V18" s="11"/>
      <c r="W18" s="11">
        <v>5</v>
      </c>
      <c r="X18" s="15" t="s">
        <v>30</v>
      </c>
    </row>
    <row r="19" spans="1:24" s="1" customFormat="1" ht="12">
      <c r="A19" s="18"/>
      <c r="B19" s="19"/>
      <c r="C19" s="11">
        <f t="shared" si="0"/>
        <v>120</v>
      </c>
      <c r="D19" s="11" t="s">
        <v>27</v>
      </c>
      <c r="E19" s="16" t="s">
        <v>28</v>
      </c>
      <c r="F19" s="15" t="s">
        <v>29</v>
      </c>
      <c r="G19" s="11">
        <f t="shared" si="1"/>
        <v>73</v>
      </c>
      <c r="H19" s="11"/>
      <c r="I19" s="11">
        <v>73</v>
      </c>
      <c r="J19" s="11"/>
      <c r="K19" s="11"/>
      <c r="L19" s="11">
        <f t="shared" si="2"/>
        <v>47</v>
      </c>
      <c r="M19" s="11">
        <v>5</v>
      </c>
      <c r="N19" s="11">
        <v>5</v>
      </c>
      <c r="O19" s="11">
        <v>5</v>
      </c>
      <c r="P19" s="11">
        <v>3</v>
      </c>
      <c r="Q19" s="11">
        <v>4</v>
      </c>
      <c r="R19" s="11">
        <v>4</v>
      </c>
      <c r="S19" s="11">
        <v>5</v>
      </c>
      <c r="T19" s="11">
        <v>3</v>
      </c>
      <c r="U19" s="11">
        <v>5</v>
      </c>
      <c r="V19" s="11">
        <v>3</v>
      </c>
      <c r="W19" s="11">
        <v>5</v>
      </c>
      <c r="X19" s="15" t="s">
        <v>30</v>
      </c>
    </row>
    <row r="20" spans="1:24" s="1" customFormat="1" ht="12">
      <c r="A20" s="18"/>
      <c r="B20" s="19"/>
      <c r="C20" s="11">
        <f t="shared" si="0"/>
        <v>30</v>
      </c>
      <c r="D20" s="11" t="s">
        <v>27</v>
      </c>
      <c r="E20" s="16" t="s">
        <v>28</v>
      </c>
      <c r="F20" s="15" t="s">
        <v>37</v>
      </c>
      <c r="G20" s="11">
        <f t="shared" si="1"/>
        <v>30</v>
      </c>
      <c r="H20" s="11"/>
      <c r="I20" s="11"/>
      <c r="J20" s="11"/>
      <c r="K20" s="11">
        <v>30</v>
      </c>
      <c r="L20" s="11">
        <f t="shared" si="2"/>
        <v>0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1"/>
    </row>
    <row r="21" spans="1:24" s="1" customFormat="1" ht="12">
      <c r="A21" s="12"/>
      <c r="B21" s="13"/>
      <c r="C21" s="11">
        <f t="shared" si="0"/>
        <v>60</v>
      </c>
      <c r="D21" s="11" t="s">
        <v>44</v>
      </c>
      <c r="E21" s="16" t="s">
        <v>28</v>
      </c>
      <c r="F21" s="15" t="s">
        <v>44</v>
      </c>
      <c r="G21" s="11">
        <f t="shared" si="1"/>
        <v>60</v>
      </c>
      <c r="H21" s="11"/>
      <c r="I21" s="11"/>
      <c r="J21" s="11">
        <v>60</v>
      </c>
      <c r="K21" s="11"/>
      <c r="L21" s="11">
        <f t="shared" si="2"/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6" t="s">
        <v>45</v>
      </c>
    </row>
    <row r="22" spans="1:24" s="1" customFormat="1" ht="12">
      <c r="A22" s="9" t="s">
        <v>46</v>
      </c>
      <c r="B22" s="17">
        <v>620202</v>
      </c>
      <c r="C22" s="11">
        <f t="shared" si="0"/>
        <v>30</v>
      </c>
      <c r="D22" s="11" t="s">
        <v>27</v>
      </c>
      <c r="E22" s="16" t="s">
        <v>28</v>
      </c>
      <c r="F22" s="15" t="s">
        <v>43</v>
      </c>
      <c r="G22" s="11">
        <f t="shared" si="1"/>
        <v>24</v>
      </c>
      <c r="H22" s="11">
        <v>24</v>
      </c>
      <c r="I22" s="11"/>
      <c r="J22" s="11"/>
      <c r="K22" s="11"/>
      <c r="L22" s="11">
        <f t="shared" si="2"/>
        <v>6</v>
      </c>
      <c r="M22" s="11"/>
      <c r="N22" s="11"/>
      <c r="O22" s="11"/>
      <c r="P22" s="11"/>
      <c r="Q22" s="11"/>
      <c r="R22" s="11">
        <v>3</v>
      </c>
      <c r="S22" s="11">
        <v>3</v>
      </c>
      <c r="T22" s="11"/>
      <c r="U22" s="11"/>
      <c r="V22" s="11"/>
      <c r="W22" s="11"/>
      <c r="X22" s="15" t="s">
        <v>30</v>
      </c>
    </row>
    <row r="23" spans="1:24" s="1" customFormat="1" ht="12">
      <c r="A23" s="12"/>
      <c r="B23" s="13"/>
      <c r="C23" s="11">
        <f t="shared" si="0"/>
        <v>30</v>
      </c>
      <c r="D23" s="11" t="s">
        <v>27</v>
      </c>
      <c r="E23" s="16" t="s">
        <v>28</v>
      </c>
      <c r="F23" s="15" t="s">
        <v>29</v>
      </c>
      <c r="G23" s="11">
        <f t="shared" si="1"/>
        <v>23</v>
      </c>
      <c r="H23" s="11"/>
      <c r="I23" s="11">
        <v>23</v>
      </c>
      <c r="J23" s="11"/>
      <c r="K23" s="11"/>
      <c r="L23" s="11">
        <f t="shared" si="2"/>
        <v>7</v>
      </c>
      <c r="M23" s="11">
        <v>2</v>
      </c>
      <c r="N23" s="11"/>
      <c r="O23" s="11"/>
      <c r="P23" s="11"/>
      <c r="Q23" s="11"/>
      <c r="R23" s="11">
        <v>2</v>
      </c>
      <c r="S23" s="11">
        <v>3</v>
      </c>
      <c r="T23" s="11"/>
      <c r="U23" s="11"/>
      <c r="V23" s="11"/>
      <c r="W23" s="11"/>
      <c r="X23" s="15" t="s">
        <v>30</v>
      </c>
    </row>
    <row r="24" spans="1:24" s="1" customFormat="1" ht="12">
      <c r="A24" s="15" t="s">
        <v>47</v>
      </c>
      <c r="B24" s="11">
        <v>620401</v>
      </c>
      <c r="C24" s="11">
        <f t="shared" si="0"/>
        <v>60</v>
      </c>
      <c r="D24" s="11" t="s">
        <v>27</v>
      </c>
      <c r="E24" s="16" t="s">
        <v>28</v>
      </c>
      <c r="F24" s="15" t="s">
        <v>29</v>
      </c>
      <c r="G24" s="11">
        <f t="shared" si="1"/>
        <v>46</v>
      </c>
      <c r="H24" s="11"/>
      <c r="I24" s="11">
        <v>46</v>
      </c>
      <c r="J24" s="11"/>
      <c r="K24" s="11"/>
      <c r="L24" s="11">
        <f t="shared" si="2"/>
        <v>14</v>
      </c>
      <c r="M24" s="11"/>
      <c r="N24" s="11">
        <v>2</v>
      </c>
      <c r="O24" s="11"/>
      <c r="P24" s="11"/>
      <c r="Q24" s="11"/>
      <c r="R24" s="11">
        <v>3</v>
      </c>
      <c r="S24" s="11">
        <v>3</v>
      </c>
      <c r="T24" s="11"/>
      <c r="U24" s="11">
        <v>3</v>
      </c>
      <c r="V24" s="11"/>
      <c r="W24" s="11">
        <v>3</v>
      </c>
      <c r="X24" s="15" t="s">
        <v>30</v>
      </c>
    </row>
    <row r="25" spans="1:24" s="1" customFormat="1" ht="12">
      <c r="A25" s="15" t="s">
        <v>48</v>
      </c>
      <c r="B25" s="11">
        <v>620403</v>
      </c>
      <c r="C25" s="11">
        <f t="shared" si="0"/>
        <v>60</v>
      </c>
      <c r="D25" s="11" t="s">
        <v>27</v>
      </c>
      <c r="E25" s="16" t="s">
        <v>28</v>
      </c>
      <c r="F25" s="15" t="s">
        <v>29</v>
      </c>
      <c r="G25" s="11">
        <f t="shared" si="1"/>
        <v>46</v>
      </c>
      <c r="H25" s="11"/>
      <c r="I25" s="11">
        <v>46</v>
      </c>
      <c r="J25" s="11"/>
      <c r="K25" s="11"/>
      <c r="L25" s="11">
        <f t="shared" si="2"/>
        <v>14</v>
      </c>
      <c r="M25" s="11"/>
      <c r="N25" s="11"/>
      <c r="O25" s="11">
        <v>2</v>
      </c>
      <c r="P25" s="11"/>
      <c r="Q25" s="11"/>
      <c r="R25" s="11"/>
      <c r="S25" s="11">
        <v>4</v>
      </c>
      <c r="T25" s="11"/>
      <c r="U25" s="11">
        <v>4</v>
      </c>
      <c r="V25" s="11"/>
      <c r="W25" s="11">
        <v>4</v>
      </c>
      <c r="X25" s="15" t="s">
        <v>30</v>
      </c>
    </row>
    <row r="26" spans="1:24" s="1" customFormat="1" ht="12">
      <c r="A26" s="9" t="s">
        <v>49</v>
      </c>
      <c r="B26" s="17">
        <v>620405</v>
      </c>
      <c r="C26" s="11">
        <f t="shared" si="0"/>
        <v>18</v>
      </c>
      <c r="D26" s="11" t="s">
        <v>27</v>
      </c>
      <c r="E26" s="16" t="s">
        <v>28</v>
      </c>
      <c r="F26" s="15" t="s">
        <v>29</v>
      </c>
      <c r="G26" s="11">
        <f t="shared" si="1"/>
        <v>2</v>
      </c>
      <c r="H26" s="11"/>
      <c r="I26" s="11">
        <v>2</v>
      </c>
      <c r="J26" s="11"/>
      <c r="K26" s="11"/>
      <c r="L26" s="11">
        <f t="shared" si="2"/>
        <v>16</v>
      </c>
      <c r="M26" s="11">
        <v>4</v>
      </c>
      <c r="N26" s="11"/>
      <c r="O26" s="11"/>
      <c r="P26" s="11"/>
      <c r="Q26" s="11"/>
      <c r="R26" s="11">
        <v>4</v>
      </c>
      <c r="S26" s="11">
        <v>4</v>
      </c>
      <c r="T26" s="11"/>
      <c r="U26" s="11"/>
      <c r="V26" s="11"/>
      <c r="W26" s="11">
        <v>4</v>
      </c>
      <c r="X26" s="15" t="s">
        <v>30</v>
      </c>
    </row>
    <row r="27" spans="1:24" s="1" customFormat="1" ht="12">
      <c r="A27" s="18"/>
      <c r="B27" s="19"/>
      <c r="C27" s="11">
        <f t="shared" si="0"/>
        <v>60</v>
      </c>
      <c r="D27" s="11" t="s">
        <v>44</v>
      </c>
      <c r="E27" s="16" t="s">
        <v>28</v>
      </c>
      <c r="F27" s="15" t="s">
        <v>44</v>
      </c>
      <c r="G27" s="11">
        <f t="shared" si="1"/>
        <v>60</v>
      </c>
      <c r="H27" s="11"/>
      <c r="I27" s="11"/>
      <c r="J27" s="11">
        <v>60</v>
      </c>
      <c r="K27" s="11"/>
      <c r="L27" s="11">
        <f t="shared" si="2"/>
        <v>0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6" t="s">
        <v>50</v>
      </c>
    </row>
    <row r="28" spans="1:24" s="1" customFormat="1" ht="12">
      <c r="A28" s="12"/>
      <c r="B28" s="13"/>
      <c r="C28" s="11">
        <f t="shared" si="0"/>
        <v>52</v>
      </c>
      <c r="D28" s="11" t="s">
        <v>27</v>
      </c>
      <c r="E28" s="16" t="s">
        <v>28</v>
      </c>
      <c r="F28" s="15" t="s">
        <v>37</v>
      </c>
      <c r="G28" s="11">
        <f t="shared" si="1"/>
        <v>52</v>
      </c>
      <c r="H28" s="11"/>
      <c r="I28" s="11"/>
      <c r="J28" s="11"/>
      <c r="K28" s="11">
        <v>52</v>
      </c>
      <c r="L28" s="11">
        <f t="shared" si="2"/>
        <v>0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1"/>
    </row>
    <row r="29" spans="1:24" s="1" customFormat="1" ht="12">
      <c r="A29" s="9" t="s">
        <v>51</v>
      </c>
      <c r="B29" s="17">
        <v>620404</v>
      </c>
      <c r="C29" s="11">
        <f t="shared" si="0"/>
        <v>55</v>
      </c>
      <c r="D29" s="11" t="s">
        <v>27</v>
      </c>
      <c r="E29" s="16" t="s">
        <v>28</v>
      </c>
      <c r="F29" s="15" t="s">
        <v>43</v>
      </c>
      <c r="G29" s="11">
        <f t="shared" si="1"/>
        <v>42</v>
      </c>
      <c r="H29" s="11">
        <v>42</v>
      </c>
      <c r="I29" s="11"/>
      <c r="J29" s="11"/>
      <c r="K29" s="11"/>
      <c r="L29" s="11">
        <f t="shared" si="2"/>
        <v>13</v>
      </c>
      <c r="M29" s="11"/>
      <c r="N29" s="11"/>
      <c r="O29" s="11"/>
      <c r="P29" s="11"/>
      <c r="Q29" s="11"/>
      <c r="R29" s="11">
        <v>3</v>
      </c>
      <c r="S29" s="11">
        <v>5</v>
      </c>
      <c r="T29" s="11"/>
      <c r="U29" s="11"/>
      <c r="V29" s="11"/>
      <c r="W29" s="11">
        <v>5</v>
      </c>
      <c r="X29" s="15" t="s">
        <v>30</v>
      </c>
    </row>
    <row r="30" spans="1:24" s="1" customFormat="1" ht="12">
      <c r="A30" s="18"/>
      <c r="B30" s="19"/>
      <c r="C30" s="11">
        <f t="shared" si="0"/>
        <v>65</v>
      </c>
      <c r="D30" s="11" t="s">
        <v>27</v>
      </c>
      <c r="E30" s="16" t="s">
        <v>28</v>
      </c>
      <c r="F30" s="15" t="s">
        <v>29</v>
      </c>
      <c r="G30" s="11">
        <f t="shared" si="1"/>
        <v>31</v>
      </c>
      <c r="H30" s="20"/>
      <c r="I30" s="11">
        <v>31</v>
      </c>
      <c r="J30" s="11"/>
      <c r="K30" s="11"/>
      <c r="L30" s="11">
        <f t="shared" si="2"/>
        <v>34</v>
      </c>
      <c r="M30" s="11">
        <v>3</v>
      </c>
      <c r="N30" s="11"/>
      <c r="O30" s="11">
        <v>3</v>
      </c>
      <c r="P30" s="11">
        <v>3</v>
      </c>
      <c r="Q30" s="11">
        <v>2</v>
      </c>
      <c r="R30" s="11">
        <v>2</v>
      </c>
      <c r="S30" s="11">
        <v>9</v>
      </c>
      <c r="T30" s="11">
        <v>4</v>
      </c>
      <c r="U30" s="11">
        <v>4</v>
      </c>
      <c r="V30" s="11">
        <v>2</v>
      </c>
      <c r="W30" s="11">
        <v>2</v>
      </c>
      <c r="X30" s="15" t="s">
        <v>30</v>
      </c>
    </row>
    <row r="31" spans="1:24" s="1" customFormat="1" ht="12">
      <c r="A31" s="12"/>
      <c r="B31" s="13"/>
      <c r="C31" s="11">
        <f t="shared" si="0"/>
        <v>60</v>
      </c>
      <c r="D31" s="11" t="s">
        <v>27</v>
      </c>
      <c r="E31" s="16" t="s">
        <v>28</v>
      </c>
      <c r="F31" s="15" t="s">
        <v>37</v>
      </c>
      <c r="G31" s="11">
        <f t="shared" si="1"/>
        <v>60</v>
      </c>
      <c r="H31" s="11"/>
      <c r="I31" s="11"/>
      <c r="J31" s="11"/>
      <c r="K31" s="11">
        <v>60</v>
      </c>
      <c r="L31" s="11">
        <f t="shared" si="2"/>
        <v>0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1"/>
    </row>
    <row r="32" spans="1:24" s="1" customFormat="1" ht="12">
      <c r="A32" s="9" t="s">
        <v>52</v>
      </c>
      <c r="B32" s="17">
        <v>620406</v>
      </c>
      <c r="C32" s="11">
        <f t="shared" si="0"/>
        <v>33</v>
      </c>
      <c r="D32" s="11" t="s">
        <v>27</v>
      </c>
      <c r="E32" s="16" t="s">
        <v>28</v>
      </c>
      <c r="F32" s="15" t="s">
        <v>29</v>
      </c>
      <c r="G32" s="11">
        <f t="shared" si="1"/>
        <v>19</v>
      </c>
      <c r="H32" s="11"/>
      <c r="I32" s="11">
        <v>19</v>
      </c>
      <c r="J32" s="11"/>
      <c r="K32" s="11"/>
      <c r="L32" s="11">
        <f t="shared" si="2"/>
        <v>14</v>
      </c>
      <c r="M32" s="11"/>
      <c r="N32" s="11"/>
      <c r="O32" s="11"/>
      <c r="P32" s="11"/>
      <c r="Q32" s="11"/>
      <c r="R32" s="11">
        <v>2</v>
      </c>
      <c r="S32" s="11">
        <v>4</v>
      </c>
      <c r="T32" s="11">
        <v>2</v>
      </c>
      <c r="U32" s="11">
        <v>3</v>
      </c>
      <c r="V32" s="11"/>
      <c r="W32" s="11">
        <v>3</v>
      </c>
      <c r="X32" s="15" t="s">
        <v>30</v>
      </c>
    </row>
    <row r="33" spans="1:24" s="1" customFormat="1" ht="12">
      <c r="A33" s="12"/>
      <c r="B33" s="13"/>
      <c r="C33" s="11">
        <f t="shared" si="0"/>
        <v>27</v>
      </c>
      <c r="D33" s="11" t="s">
        <v>27</v>
      </c>
      <c r="E33" s="16" t="s">
        <v>28</v>
      </c>
      <c r="F33" s="15" t="s">
        <v>37</v>
      </c>
      <c r="G33" s="11">
        <f t="shared" si="1"/>
        <v>27</v>
      </c>
      <c r="H33" s="11"/>
      <c r="I33" s="11"/>
      <c r="J33" s="11"/>
      <c r="K33" s="11">
        <v>27</v>
      </c>
      <c r="L33" s="11">
        <f t="shared" si="2"/>
        <v>0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1"/>
    </row>
    <row r="34" spans="1:24" s="1" customFormat="1" ht="12">
      <c r="A34" s="9" t="s">
        <v>53</v>
      </c>
      <c r="B34" s="17">
        <v>620807</v>
      </c>
      <c r="C34" s="11">
        <f t="shared" si="0"/>
        <v>2</v>
      </c>
      <c r="D34" s="11" t="s">
        <v>27</v>
      </c>
      <c r="E34" s="16" t="s">
        <v>28</v>
      </c>
      <c r="F34" s="15" t="s">
        <v>29</v>
      </c>
      <c r="G34" s="11">
        <f t="shared" si="1"/>
        <v>1</v>
      </c>
      <c r="H34" s="11"/>
      <c r="I34" s="11">
        <v>1</v>
      </c>
      <c r="J34" s="11"/>
      <c r="K34" s="11"/>
      <c r="L34" s="11">
        <f t="shared" si="2"/>
        <v>1</v>
      </c>
      <c r="M34" s="11"/>
      <c r="N34" s="11"/>
      <c r="O34" s="11"/>
      <c r="P34" s="11"/>
      <c r="Q34" s="11"/>
      <c r="R34" s="11"/>
      <c r="S34" s="11">
        <v>1</v>
      </c>
      <c r="T34" s="11"/>
      <c r="U34" s="11"/>
      <c r="V34" s="11"/>
      <c r="W34" s="11"/>
      <c r="X34" s="15" t="s">
        <v>30</v>
      </c>
    </row>
    <row r="35" spans="1:24" s="1" customFormat="1" ht="12">
      <c r="A35" s="12"/>
      <c r="B35" s="13"/>
      <c r="C35" s="11">
        <f t="shared" si="0"/>
        <v>33</v>
      </c>
      <c r="D35" s="11" t="s">
        <v>27</v>
      </c>
      <c r="E35" s="16" t="s">
        <v>28</v>
      </c>
      <c r="F35" s="15" t="s">
        <v>37</v>
      </c>
      <c r="G35" s="11">
        <f t="shared" si="1"/>
        <v>33</v>
      </c>
      <c r="H35" s="11"/>
      <c r="I35" s="11"/>
      <c r="J35" s="11"/>
      <c r="K35" s="11">
        <v>33</v>
      </c>
      <c r="L35" s="11">
        <f t="shared" si="2"/>
        <v>0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1"/>
    </row>
    <row r="36" spans="1:24" s="1" customFormat="1" ht="12">
      <c r="A36" s="9" t="s">
        <v>54</v>
      </c>
      <c r="B36" s="17">
        <v>620501</v>
      </c>
      <c r="C36" s="11">
        <f t="shared" si="0"/>
        <v>62</v>
      </c>
      <c r="D36" s="11" t="s">
        <v>27</v>
      </c>
      <c r="E36" s="16" t="s">
        <v>28</v>
      </c>
      <c r="F36" s="15" t="s">
        <v>29</v>
      </c>
      <c r="G36" s="11">
        <f t="shared" si="1"/>
        <v>42</v>
      </c>
      <c r="H36" s="11"/>
      <c r="I36" s="11">
        <v>42</v>
      </c>
      <c r="J36" s="11"/>
      <c r="K36" s="11"/>
      <c r="L36" s="11">
        <f t="shared" si="2"/>
        <v>20</v>
      </c>
      <c r="M36" s="11"/>
      <c r="N36" s="11"/>
      <c r="O36" s="11"/>
      <c r="P36" s="11"/>
      <c r="Q36" s="11"/>
      <c r="R36" s="11">
        <v>2</v>
      </c>
      <c r="S36" s="11">
        <v>7</v>
      </c>
      <c r="T36" s="11">
        <v>2</v>
      </c>
      <c r="U36" s="11">
        <v>4</v>
      </c>
      <c r="V36" s="11"/>
      <c r="W36" s="11">
        <v>5</v>
      </c>
      <c r="X36" s="15" t="s">
        <v>30</v>
      </c>
    </row>
    <row r="37" spans="1:24" s="2" customFormat="1" ht="12">
      <c r="A37" s="12"/>
      <c r="B37" s="13"/>
      <c r="C37" s="11">
        <f t="shared" si="0"/>
        <v>28</v>
      </c>
      <c r="D37" s="11" t="s">
        <v>27</v>
      </c>
      <c r="E37" s="16" t="s">
        <v>28</v>
      </c>
      <c r="F37" s="15" t="s">
        <v>37</v>
      </c>
      <c r="G37" s="11">
        <f t="shared" si="1"/>
        <v>28</v>
      </c>
      <c r="H37" s="11"/>
      <c r="I37" s="11"/>
      <c r="J37" s="11"/>
      <c r="K37" s="11">
        <v>28</v>
      </c>
      <c r="L37" s="11">
        <f t="shared" si="2"/>
        <v>0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21"/>
    </row>
    <row r="38" spans="1:24" s="1" customFormat="1" ht="12">
      <c r="A38" s="9" t="s">
        <v>55</v>
      </c>
      <c r="B38" s="17">
        <v>620503</v>
      </c>
      <c r="C38" s="11">
        <f t="shared" si="0"/>
        <v>24</v>
      </c>
      <c r="D38" s="11" t="s">
        <v>27</v>
      </c>
      <c r="E38" s="16" t="s">
        <v>28</v>
      </c>
      <c r="F38" s="15" t="s">
        <v>43</v>
      </c>
      <c r="G38" s="11">
        <f t="shared" si="1"/>
        <v>11</v>
      </c>
      <c r="H38" s="11">
        <v>11</v>
      </c>
      <c r="I38" s="11"/>
      <c r="J38" s="11"/>
      <c r="K38" s="11"/>
      <c r="L38" s="11">
        <f t="shared" si="2"/>
        <v>13</v>
      </c>
      <c r="M38" s="11"/>
      <c r="N38" s="11"/>
      <c r="O38" s="11"/>
      <c r="P38" s="11"/>
      <c r="Q38" s="11"/>
      <c r="R38" s="11">
        <v>3</v>
      </c>
      <c r="S38" s="11">
        <v>5</v>
      </c>
      <c r="T38" s="11"/>
      <c r="U38" s="11"/>
      <c r="V38" s="11"/>
      <c r="W38" s="11">
        <v>5</v>
      </c>
      <c r="X38" s="15" t="s">
        <v>30</v>
      </c>
    </row>
    <row r="39" spans="1:24" s="1" customFormat="1" ht="12">
      <c r="A39" s="18"/>
      <c r="B39" s="19"/>
      <c r="C39" s="11">
        <f t="shared" si="0"/>
        <v>27</v>
      </c>
      <c r="D39" s="11" t="s">
        <v>27</v>
      </c>
      <c r="E39" s="16" t="s">
        <v>28</v>
      </c>
      <c r="F39" s="15" t="s">
        <v>29</v>
      </c>
      <c r="G39" s="11">
        <f t="shared" si="1"/>
        <v>11</v>
      </c>
      <c r="H39" s="11"/>
      <c r="I39" s="11">
        <v>11</v>
      </c>
      <c r="J39" s="11"/>
      <c r="K39" s="11"/>
      <c r="L39" s="11">
        <f t="shared" si="2"/>
        <v>16</v>
      </c>
      <c r="M39" s="11"/>
      <c r="N39" s="11"/>
      <c r="O39" s="11"/>
      <c r="P39" s="11"/>
      <c r="Q39" s="11"/>
      <c r="R39" s="11">
        <v>4</v>
      </c>
      <c r="S39" s="11">
        <v>5</v>
      </c>
      <c r="T39" s="11"/>
      <c r="U39" s="11"/>
      <c r="V39" s="11">
        <v>2</v>
      </c>
      <c r="W39" s="11">
        <v>5</v>
      </c>
      <c r="X39" s="15" t="s">
        <v>30</v>
      </c>
    </row>
    <row r="40" spans="1:24" s="1" customFormat="1" ht="12">
      <c r="A40" s="12"/>
      <c r="B40" s="13"/>
      <c r="C40" s="11">
        <f t="shared" si="0"/>
        <v>59</v>
      </c>
      <c r="D40" s="11" t="s">
        <v>27</v>
      </c>
      <c r="E40" s="16" t="s">
        <v>28</v>
      </c>
      <c r="F40" s="15" t="s">
        <v>37</v>
      </c>
      <c r="G40" s="11">
        <f t="shared" si="1"/>
        <v>59</v>
      </c>
      <c r="H40" s="11"/>
      <c r="I40" s="11"/>
      <c r="J40" s="11"/>
      <c r="K40" s="11">
        <v>59</v>
      </c>
      <c r="L40" s="11">
        <f t="shared" si="2"/>
        <v>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1"/>
    </row>
    <row r="41" spans="1:24" s="1" customFormat="1" ht="12">
      <c r="A41" s="9" t="s">
        <v>56</v>
      </c>
      <c r="B41" s="17">
        <v>690301</v>
      </c>
      <c r="C41" s="11">
        <f t="shared" si="0"/>
        <v>1</v>
      </c>
      <c r="D41" s="11" t="s">
        <v>27</v>
      </c>
      <c r="E41" s="16" t="s">
        <v>28</v>
      </c>
      <c r="F41" s="15" t="s">
        <v>43</v>
      </c>
      <c r="G41" s="11">
        <f t="shared" si="1"/>
        <v>1</v>
      </c>
      <c r="H41" s="11">
        <v>1</v>
      </c>
      <c r="I41" s="11"/>
      <c r="J41" s="11"/>
      <c r="K41" s="11"/>
      <c r="L41" s="11">
        <f t="shared" si="2"/>
        <v>0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5" t="s">
        <v>30</v>
      </c>
    </row>
    <row r="42" spans="1:24" s="1" customFormat="1" ht="12">
      <c r="A42" s="18"/>
      <c r="B42" s="19"/>
      <c r="C42" s="11">
        <f t="shared" si="0"/>
        <v>4</v>
      </c>
      <c r="D42" s="11" t="s">
        <v>27</v>
      </c>
      <c r="E42" s="16" t="s">
        <v>28</v>
      </c>
      <c r="F42" s="15" t="s">
        <v>29</v>
      </c>
      <c r="G42" s="11">
        <f t="shared" si="1"/>
        <v>1</v>
      </c>
      <c r="H42" s="11"/>
      <c r="I42" s="11">
        <v>1</v>
      </c>
      <c r="J42" s="11"/>
      <c r="K42" s="11"/>
      <c r="L42" s="11">
        <f t="shared" si="2"/>
        <v>3</v>
      </c>
      <c r="M42" s="11">
        <v>3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5" t="s">
        <v>30</v>
      </c>
    </row>
    <row r="43" spans="1:24" s="1" customFormat="1" ht="12">
      <c r="A43" s="12"/>
      <c r="B43" s="13"/>
      <c r="C43" s="11">
        <f t="shared" si="0"/>
        <v>25</v>
      </c>
      <c r="D43" s="11" t="s">
        <v>27</v>
      </c>
      <c r="E43" s="16" t="s">
        <v>28</v>
      </c>
      <c r="F43" s="15" t="s">
        <v>37</v>
      </c>
      <c r="G43" s="11">
        <f t="shared" si="1"/>
        <v>25</v>
      </c>
      <c r="H43" s="11"/>
      <c r="I43" s="11"/>
      <c r="J43" s="11"/>
      <c r="K43" s="11">
        <v>25</v>
      </c>
      <c r="L43" s="11">
        <f t="shared" si="2"/>
        <v>0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1"/>
    </row>
    <row r="44" spans="1:24" s="1" customFormat="1" ht="12">
      <c r="A44" s="15" t="s">
        <v>57</v>
      </c>
      <c r="B44" s="11">
        <v>620808</v>
      </c>
      <c r="C44" s="11">
        <f t="shared" si="0"/>
        <v>30</v>
      </c>
      <c r="D44" s="11" t="s">
        <v>27</v>
      </c>
      <c r="E44" s="16" t="s">
        <v>28</v>
      </c>
      <c r="F44" s="15" t="s">
        <v>29</v>
      </c>
      <c r="G44" s="11">
        <f t="shared" si="1"/>
        <v>24</v>
      </c>
      <c r="H44" s="11"/>
      <c r="I44" s="11">
        <v>24</v>
      </c>
      <c r="J44" s="11"/>
      <c r="K44" s="11"/>
      <c r="L44" s="11">
        <f t="shared" si="2"/>
        <v>6</v>
      </c>
      <c r="M44" s="11">
        <v>2</v>
      </c>
      <c r="N44" s="11"/>
      <c r="O44" s="11"/>
      <c r="P44" s="11"/>
      <c r="Q44" s="11"/>
      <c r="R44" s="11">
        <v>2</v>
      </c>
      <c r="S44" s="11">
        <v>2</v>
      </c>
      <c r="T44" s="11"/>
      <c r="U44" s="11"/>
      <c r="V44" s="11"/>
      <c r="W44" s="11"/>
      <c r="X44" s="15" t="s">
        <v>30</v>
      </c>
    </row>
    <row r="45" spans="1:24" s="1" customFormat="1" ht="12">
      <c r="A45" s="9" t="s">
        <v>58</v>
      </c>
      <c r="B45" s="17">
        <v>630205</v>
      </c>
      <c r="C45" s="11">
        <f t="shared" si="0"/>
        <v>1</v>
      </c>
      <c r="D45" s="11" t="s">
        <v>27</v>
      </c>
      <c r="E45" s="16" t="s">
        <v>28</v>
      </c>
      <c r="F45" s="15" t="s">
        <v>43</v>
      </c>
      <c r="G45" s="11">
        <f t="shared" si="1"/>
        <v>1</v>
      </c>
      <c r="H45" s="11">
        <v>1</v>
      </c>
      <c r="I45" s="11"/>
      <c r="J45" s="11"/>
      <c r="K45" s="11"/>
      <c r="L45" s="11">
        <f t="shared" si="2"/>
        <v>0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5" t="s">
        <v>30</v>
      </c>
    </row>
    <row r="46" spans="1:24" s="1" customFormat="1" ht="12">
      <c r="A46" s="18"/>
      <c r="B46" s="19"/>
      <c r="C46" s="11">
        <f t="shared" si="0"/>
        <v>12</v>
      </c>
      <c r="D46" s="11" t="s">
        <v>27</v>
      </c>
      <c r="E46" s="16" t="s">
        <v>28</v>
      </c>
      <c r="F46" s="15" t="s">
        <v>29</v>
      </c>
      <c r="G46" s="11">
        <f t="shared" si="1"/>
        <v>1</v>
      </c>
      <c r="H46" s="11"/>
      <c r="I46" s="11">
        <v>1</v>
      </c>
      <c r="J46" s="11"/>
      <c r="K46" s="11"/>
      <c r="L46" s="11">
        <f t="shared" si="2"/>
        <v>11</v>
      </c>
      <c r="M46" s="11"/>
      <c r="N46" s="11"/>
      <c r="O46" s="11"/>
      <c r="P46" s="11"/>
      <c r="Q46" s="11"/>
      <c r="R46" s="11">
        <v>3</v>
      </c>
      <c r="S46" s="11">
        <v>5</v>
      </c>
      <c r="T46" s="11"/>
      <c r="U46" s="11"/>
      <c r="V46" s="11"/>
      <c r="W46" s="11">
        <v>3</v>
      </c>
      <c r="X46" s="15" t="s">
        <v>30</v>
      </c>
    </row>
    <row r="47" spans="1:24" s="1" customFormat="1" ht="12">
      <c r="A47" s="12"/>
      <c r="B47" s="13"/>
      <c r="C47" s="11">
        <f t="shared" si="0"/>
        <v>34</v>
      </c>
      <c r="D47" s="11" t="s">
        <v>27</v>
      </c>
      <c r="E47" s="16" t="s">
        <v>28</v>
      </c>
      <c r="F47" s="15" t="s">
        <v>37</v>
      </c>
      <c r="G47" s="11">
        <f t="shared" si="1"/>
        <v>34</v>
      </c>
      <c r="H47" s="11"/>
      <c r="I47" s="11"/>
      <c r="J47" s="11"/>
      <c r="K47" s="11">
        <v>34</v>
      </c>
      <c r="L47" s="11">
        <f t="shared" si="2"/>
        <v>0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21"/>
    </row>
    <row r="48" spans="1:24" s="1" customFormat="1" ht="12">
      <c r="A48" s="9" t="s">
        <v>59</v>
      </c>
      <c r="B48" s="17">
        <v>620802</v>
      </c>
      <c r="C48" s="11">
        <f t="shared" si="0"/>
        <v>20</v>
      </c>
      <c r="D48" s="11" t="s">
        <v>27</v>
      </c>
      <c r="E48" s="16" t="s">
        <v>28</v>
      </c>
      <c r="F48" s="15" t="s">
        <v>43</v>
      </c>
      <c r="G48" s="11">
        <f t="shared" si="1"/>
        <v>10</v>
      </c>
      <c r="H48" s="11">
        <v>10</v>
      </c>
      <c r="I48" s="11"/>
      <c r="J48" s="11"/>
      <c r="K48" s="11"/>
      <c r="L48" s="11">
        <f t="shared" si="2"/>
        <v>10</v>
      </c>
      <c r="M48" s="11"/>
      <c r="N48" s="11"/>
      <c r="O48" s="11"/>
      <c r="P48" s="11"/>
      <c r="Q48" s="11"/>
      <c r="R48" s="11">
        <v>4</v>
      </c>
      <c r="S48" s="11">
        <v>3</v>
      </c>
      <c r="T48" s="11"/>
      <c r="U48" s="11"/>
      <c r="V48" s="11"/>
      <c r="W48" s="11">
        <v>3</v>
      </c>
      <c r="X48" s="15" t="s">
        <v>30</v>
      </c>
    </row>
    <row r="49" spans="1:24" s="1" customFormat="1" ht="12">
      <c r="A49" s="18"/>
      <c r="B49" s="19"/>
      <c r="C49" s="11">
        <f t="shared" si="0"/>
        <v>19</v>
      </c>
      <c r="D49" s="11" t="s">
        <v>27</v>
      </c>
      <c r="E49" s="16" t="s">
        <v>28</v>
      </c>
      <c r="F49" s="15" t="s">
        <v>29</v>
      </c>
      <c r="G49" s="11">
        <f t="shared" si="1"/>
        <v>10</v>
      </c>
      <c r="H49" s="11"/>
      <c r="I49" s="11">
        <v>10</v>
      </c>
      <c r="J49" s="11"/>
      <c r="K49" s="11"/>
      <c r="L49" s="11">
        <f t="shared" si="2"/>
        <v>9</v>
      </c>
      <c r="M49" s="11"/>
      <c r="N49" s="11"/>
      <c r="O49" s="11"/>
      <c r="P49" s="11"/>
      <c r="Q49" s="11"/>
      <c r="R49" s="11">
        <v>2</v>
      </c>
      <c r="S49" s="11">
        <v>3</v>
      </c>
      <c r="T49" s="11"/>
      <c r="U49" s="11">
        <v>4</v>
      </c>
      <c r="V49" s="11"/>
      <c r="W49" s="11"/>
      <c r="X49" s="15" t="s">
        <v>30</v>
      </c>
    </row>
    <row r="50" spans="1:24" s="1" customFormat="1" ht="12">
      <c r="A50" s="12"/>
      <c r="B50" s="13"/>
      <c r="C50" s="11">
        <f t="shared" si="0"/>
        <v>51</v>
      </c>
      <c r="D50" s="11" t="s">
        <v>27</v>
      </c>
      <c r="E50" s="16" t="s">
        <v>28</v>
      </c>
      <c r="F50" s="15" t="s">
        <v>37</v>
      </c>
      <c r="G50" s="11">
        <f t="shared" si="1"/>
        <v>51</v>
      </c>
      <c r="H50" s="11"/>
      <c r="I50" s="11"/>
      <c r="J50" s="11"/>
      <c r="K50" s="11">
        <v>51</v>
      </c>
      <c r="L50" s="11">
        <f t="shared" si="2"/>
        <v>0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1"/>
    </row>
    <row r="51" spans="1:24" s="1" customFormat="1" ht="12">
      <c r="A51" s="9" t="s">
        <v>60</v>
      </c>
      <c r="B51" s="17">
        <v>620801</v>
      </c>
      <c r="C51" s="11">
        <f t="shared" si="0"/>
        <v>1</v>
      </c>
      <c r="D51" s="11" t="s">
        <v>27</v>
      </c>
      <c r="E51" s="16" t="s">
        <v>28</v>
      </c>
      <c r="F51" s="15" t="s">
        <v>43</v>
      </c>
      <c r="G51" s="11">
        <f t="shared" si="1"/>
        <v>1</v>
      </c>
      <c r="H51" s="11">
        <v>1</v>
      </c>
      <c r="I51" s="11"/>
      <c r="J51" s="11"/>
      <c r="K51" s="11"/>
      <c r="L51" s="11">
        <f t="shared" si="2"/>
        <v>0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5" t="s">
        <v>30</v>
      </c>
    </row>
    <row r="52" spans="1:24" s="1" customFormat="1" ht="12">
      <c r="A52" s="18"/>
      <c r="B52" s="19"/>
      <c r="C52" s="11">
        <f t="shared" si="0"/>
        <v>14</v>
      </c>
      <c r="D52" s="11" t="s">
        <v>27</v>
      </c>
      <c r="E52" s="16" t="s">
        <v>28</v>
      </c>
      <c r="F52" s="15" t="s">
        <v>29</v>
      </c>
      <c r="G52" s="11">
        <f t="shared" si="1"/>
        <v>1</v>
      </c>
      <c r="H52" s="11"/>
      <c r="I52" s="11">
        <v>1</v>
      </c>
      <c r="J52" s="11"/>
      <c r="K52" s="11"/>
      <c r="L52" s="11">
        <f t="shared" si="2"/>
        <v>13</v>
      </c>
      <c r="M52" s="11"/>
      <c r="N52" s="11">
        <v>4</v>
      </c>
      <c r="O52" s="11">
        <v>3</v>
      </c>
      <c r="P52" s="11">
        <v>4</v>
      </c>
      <c r="Q52" s="11"/>
      <c r="R52" s="11"/>
      <c r="S52" s="11">
        <v>2</v>
      </c>
      <c r="T52" s="11"/>
      <c r="U52" s="11"/>
      <c r="V52" s="11"/>
      <c r="W52" s="11"/>
      <c r="X52" s="15" t="s">
        <v>30</v>
      </c>
    </row>
    <row r="53" spans="1:24" s="1" customFormat="1" ht="12">
      <c r="A53" s="12"/>
      <c r="B53" s="13"/>
      <c r="C53" s="11">
        <f t="shared" si="0"/>
        <v>42</v>
      </c>
      <c r="D53" s="11" t="s">
        <v>27</v>
      </c>
      <c r="E53" s="16" t="s">
        <v>28</v>
      </c>
      <c r="F53" s="15" t="s">
        <v>37</v>
      </c>
      <c r="G53" s="11">
        <f t="shared" si="1"/>
        <v>42</v>
      </c>
      <c r="H53" s="11"/>
      <c r="I53" s="11"/>
      <c r="J53" s="11"/>
      <c r="K53" s="11">
        <v>42</v>
      </c>
      <c r="L53" s="11">
        <f t="shared" si="2"/>
        <v>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21"/>
    </row>
    <row r="54" spans="1:24" s="1" customFormat="1" ht="12">
      <c r="A54" s="9" t="s">
        <v>61</v>
      </c>
      <c r="B54" s="17">
        <v>690302</v>
      </c>
      <c r="C54" s="11">
        <f t="shared" si="0"/>
        <v>7</v>
      </c>
      <c r="D54" s="11" t="s">
        <v>27</v>
      </c>
      <c r="E54" s="16" t="s">
        <v>28</v>
      </c>
      <c r="F54" s="15" t="s">
        <v>43</v>
      </c>
      <c r="G54" s="11">
        <f t="shared" si="1"/>
        <v>7</v>
      </c>
      <c r="H54" s="11">
        <v>7</v>
      </c>
      <c r="I54" s="11"/>
      <c r="J54" s="11"/>
      <c r="K54" s="11"/>
      <c r="L54" s="11">
        <f t="shared" si="2"/>
        <v>0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5" t="s">
        <v>30</v>
      </c>
    </row>
    <row r="55" spans="1:24" s="1" customFormat="1" ht="12">
      <c r="A55" s="18"/>
      <c r="B55" s="19"/>
      <c r="C55" s="11">
        <f t="shared" si="0"/>
        <v>12</v>
      </c>
      <c r="D55" s="11" t="s">
        <v>27</v>
      </c>
      <c r="E55" s="16" t="s">
        <v>28</v>
      </c>
      <c r="F55" s="15" t="s">
        <v>29</v>
      </c>
      <c r="G55" s="11">
        <f t="shared" si="1"/>
        <v>6</v>
      </c>
      <c r="H55" s="11"/>
      <c r="I55" s="11">
        <v>6</v>
      </c>
      <c r="J55" s="11"/>
      <c r="K55" s="11"/>
      <c r="L55" s="11">
        <f t="shared" si="2"/>
        <v>6</v>
      </c>
      <c r="M55" s="11">
        <v>4</v>
      </c>
      <c r="N55" s="11"/>
      <c r="O55" s="11"/>
      <c r="P55" s="11"/>
      <c r="Q55" s="11">
        <v>2</v>
      </c>
      <c r="R55" s="11"/>
      <c r="S55" s="11"/>
      <c r="T55" s="11"/>
      <c r="U55" s="11"/>
      <c r="V55" s="11"/>
      <c r="W55" s="11"/>
      <c r="X55" s="15" t="s">
        <v>30</v>
      </c>
    </row>
    <row r="56" spans="1:24" s="1" customFormat="1" ht="12">
      <c r="A56" s="12"/>
      <c r="B56" s="13"/>
      <c r="C56" s="11">
        <f t="shared" si="0"/>
        <v>11</v>
      </c>
      <c r="D56" s="11" t="s">
        <v>27</v>
      </c>
      <c r="E56" s="16" t="s">
        <v>28</v>
      </c>
      <c r="F56" s="15" t="s">
        <v>37</v>
      </c>
      <c r="G56" s="11">
        <f t="shared" si="1"/>
        <v>11</v>
      </c>
      <c r="H56" s="11"/>
      <c r="I56" s="11"/>
      <c r="J56" s="11"/>
      <c r="K56" s="11">
        <v>11</v>
      </c>
      <c r="L56" s="11">
        <f t="shared" si="2"/>
        <v>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21"/>
    </row>
    <row r="57" spans="1:24" s="1" customFormat="1" ht="12">
      <c r="A57" s="15" t="s">
        <v>62</v>
      </c>
      <c r="B57" s="16"/>
      <c r="C57" s="11">
        <f t="shared" si="0"/>
        <v>2097</v>
      </c>
      <c r="D57" s="11"/>
      <c r="E57" s="16"/>
      <c r="F57" s="21"/>
      <c r="G57" s="11">
        <f aca="true" t="shared" si="3" ref="G57:W57">SUM(G4:G56)</f>
        <v>1654</v>
      </c>
      <c r="H57" s="11">
        <f t="shared" si="3"/>
        <v>202</v>
      </c>
      <c r="I57" s="11">
        <f t="shared" si="3"/>
        <v>742</v>
      </c>
      <c r="J57" s="11">
        <f t="shared" si="3"/>
        <v>120</v>
      </c>
      <c r="K57" s="11">
        <f t="shared" si="3"/>
        <v>590</v>
      </c>
      <c r="L57" s="11">
        <f t="shared" si="3"/>
        <v>443</v>
      </c>
      <c r="M57" s="11">
        <f t="shared" si="3"/>
        <v>30</v>
      </c>
      <c r="N57" s="11">
        <f t="shared" si="3"/>
        <v>25</v>
      </c>
      <c r="O57" s="11">
        <f t="shared" si="3"/>
        <v>25</v>
      </c>
      <c r="P57" s="11">
        <f t="shared" si="3"/>
        <v>10</v>
      </c>
      <c r="Q57" s="11">
        <f t="shared" si="3"/>
        <v>10</v>
      </c>
      <c r="R57" s="11">
        <f t="shared" si="3"/>
        <v>70</v>
      </c>
      <c r="S57" s="11">
        <f t="shared" si="3"/>
        <v>128</v>
      </c>
      <c r="T57" s="11">
        <f t="shared" si="3"/>
        <v>15</v>
      </c>
      <c r="U57" s="11">
        <f t="shared" si="3"/>
        <v>40</v>
      </c>
      <c r="V57" s="11">
        <f t="shared" si="3"/>
        <v>10</v>
      </c>
      <c r="W57" s="11">
        <f t="shared" si="3"/>
        <v>80</v>
      </c>
      <c r="X57" s="21"/>
    </row>
    <row r="58" spans="1:24" s="1" customFormat="1" ht="10.5">
      <c r="A58" s="22"/>
      <c r="C58" s="23"/>
      <c r="F58" s="22"/>
      <c r="G58" s="23"/>
      <c r="H58" s="23"/>
      <c r="I58" s="23"/>
      <c r="J58" s="23"/>
      <c r="K58" s="23"/>
      <c r="L58" s="23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2"/>
    </row>
    <row r="59" spans="1:24" s="1" customFormat="1" ht="10.5">
      <c r="A59" s="22"/>
      <c r="C59" s="23"/>
      <c r="F59" s="22"/>
      <c r="G59" s="23"/>
      <c r="H59" s="23"/>
      <c r="I59" s="23"/>
      <c r="J59" s="23"/>
      <c r="K59" s="23"/>
      <c r="L59" s="23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2"/>
    </row>
  </sheetData>
  <sheetProtection/>
  <mergeCells count="42">
    <mergeCell ref="A1:X1"/>
    <mergeCell ref="G2:K2"/>
    <mergeCell ref="L2:W2"/>
    <mergeCell ref="A2:A3"/>
    <mergeCell ref="A10:A11"/>
    <mergeCell ref="A12:A13"/>
    <mergeCell ref="A16:A17"/>
    <mergeCell ref="A18:A21"/>
    <mergeCell ref="A22:A23"/>
    <mergeCell ref="A26:A28"/>
    <mergeCell ref="A29:A31"/>
    <mergeCell ref="A32:A33"/>
    <mergeCell ref="A34:A35"/>
    <mergeCell ref="A36:A37"/>
    <mergeCell ref="A38:A40"/>
    <mergeCell ref="A41:A43"/>
    <mergeCell ref="A45:A47"/>
    <mergeCell ref="A48:A50"/>
    <mergeCell ref="A51:A53"/>
    <mergeCell ref="A54:A56"/>
    <mergeCell ref="B2:B3"/>
    <mergeCell ref="B10:B11"/>
    <mergeCell ref="B12:B13"/>
    <mergeCell ref="B16:B17"/>
    <mergeCell ref="B18:B21"/>
    <mergeCell ref="B22:B23"/>
    <mergeCell ref="B26:B28"/>
    <mergeCell ref="B29:B31"/>
    <mergeCell ref="B32:B33"/>
    <mergeCell ref="B34:B35"/>
    <mergeCell ref="B36:B37"/>
    <mergeCell ref="B38:B40"/>
    <mergeCell ref="B41:B43"/>
    <mergeCell ref="B45:B47"/>
    <mergeCell ref="B48:B50"/>
    <mergeCell ref="B51:B53"/>
    <mergeCell ref="B54:B56"/>
    <mergeCell ref="C2:C3"/>
    <mergeCell ref="D2:D3"/>
    <mergeCell ref="E2:E3"/>
    <mergeCell ref="F2:F3"/>
    <mergeCell ref="X2:X3"/>
  </mergeCells>
  <printOptions horizontalCentered="1"/>
  <pageMargins left="0.35" right="0.2" top="0.39" bottom="0.39" header="0" footer="0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2017-06-23T07:35:31Z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